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otes" sheetId="1" r:id="rId4"/>
    <sheet state="visible" name="Quote details" sheetId="2" r:id="rId5"/>
  </sheets>
  <definedNames/>
  <calcPr/>
</workbook>
</file>

<file path=xl/sharedStrings.xml><?xml version="1.0" encoding="utf-8"?>
<sst xmlns="http://schemas.openxmlformats.org/spreadsheetml/2006/main" count="126" uniqueCount="126">
  <si>
    <t>Prosperity group</t>
  </si>
  <si>
    <t>Local board</t>
  </si>
  <si>
    <t>Property address</t>
  </si>
  <si>
    <t>Quoted price (by insurer)</t>
  </si>
  <si>
    <t>Property average quoted price</t>
  </si>
  <si>
    <t>Local board average quoted price</t>
  </si>
  <si>
    <t>AA Insurance</t>
  </si>
  <si>
    <t>AMI</t>
  </si>
  <si>
    <t>Tower Insurance</t>
  </si>
  <si>
    <t>HIGH</t>
  </si>
  <si>
    <t>Albert-Eden</t>
  </si>
  <si>
    <t>Huia Road, Point Chevalier (1022)</t>
  </si>
  <si>
    <t>Ranleigh Road, Mount Albert (1025)</t>
  </si>
  <si>
    <t>Shorwell Street, Sandringham (1025)</t>
  </si>
  <si>
    <t>Douglas Road, Mount Eden (1024)</t>
  </si>
  <si>
    <t>Alverston Street, Waterview (1026)</t>
  </si>
  <si>
    <t>Devonport-Takapuna</t>
  </si>
  <si>
    <t>Victoria Road, Devonport (0624)</t>
  </si>
  <si>
    <t>Sanders Avenue, Takapuna (0622)</t>
  </si>
  <si>
    <t>Katui Street, Castor Bay (0620)</t>
  </si>
  <si>
    <t>Sycamore Drive, Sunnynook (0620)</t>
  </si>
  <si>
    <t>Aramoana Avenue, Devonport (0624)</t>
  </si>
  <si>
    <t>Orakei</t>
  </si>
  <si>
    <t>Nihil Crescent, Mission Bay (1071)</t>
  </si>
  <si>
    <t>Meadowbank Road, Meadowbank (1072)</t>
  </si>
  <si>
    <t>Cotton Street, Saint Johns (1072)</t>
  </si>
  <si>
    <t>Hawera Road, Kohimarama (1071)</t>
  </si>
  <si>
    <t>Lingarth Street, Remuera (1050)</t>
  </si>
  <si>
    <t>Upper Harbour</t>
  </si>
  <si>
    <t>Boyes Ave, Whenuapai (0618)</t>
  </si>
  <si>
    <t>Danga Lane, Hobsonville (0616)</t>
  </si>
  <si>
    <t>Princeton Parade, Albany, (0632)</t>
  </si>
  <si>
    <t>George Avenue, Herald Island (0618)</t>
  </si>
  <si>
    <t>Kyle Road, Greenhithe (0632)</t>
  </si>
  <si>
    <t>Waitemata</t>
  </si>
  <si>
    <t>Stack Street, Herne Bay (1011)</t>
  </si>
  <si>
    <t>Avon Street, Parnell (1052)</t>
  </si>
  <si>
    <t>Harcourt Street, Grey Lynn (1021)</t>
  </si>
  <si>
    <t>Wanganui Avenue, Ponsonby (1011)</t>
  </si>
  <si>
    <t>Ireland Street, Freemans Bay (1011)</t>
  </si>
  <si>
    <t>GOOD</t>
  </si>
  <si>
    <t>Hibiscus and Bays</t>
  </si>
  <si>
    <t>Mayfair Crescent, Mairangi Bay (0630)</t>
  </si>
  <si>
    <t>Waldorf Crescent, Orewa (0931)</t>
  </si>
  <si>
    <t>Langana Avenue, Browns Bay (0630)</t>
  </si>
  <si>
    <t>Colonial Drive, Silverdale (0932)</t>
  </si>
  <si>
    <t>Holiday Road, Stanmore Bay, Whangaparaoa (0932)</t>
  </si>
  <si>
    <t>Howick</t>
  </si>
  <si>
    <t>Undine Street, Pakuranga (2010)</t>
  </si>
  <si>
    <t>Vida Place, Howick (2014)</t>
  </si>
  <si>
    <t>Janway Avenue, Flat Bush (2016)</t>
  </si>
  <si>
    <t>Gosford Drive, Botany Downs (2010)</t>
  </si>
  <si>
    <t>Dolphin Street, Pakuranga (2010)</t>
  </si>
  <si>
    <t>Kaipatiki</t>
  </si>
  <si>
    <t>Hague Place, Birkenhead (0626)</t>
  </si>
  <si>
    <t>Chelsea View Drive, Chatswood (0626)</t>
  </si>
  <si>
    <t>Sylvia Road, Hillcrest (0627)</t>
  </si>
  <si>
    <t>Vienna Place, Birkenhead (0626)</t>
  </si>
  <si>
    <t>Totaravale Drive, Totara Vale (0629)</t>
  </si>
  <si>
    <t>Puketapapa</t>
  </si>
  <si>
    <t>Marie Avenue, Hillsborough (1042)</t>
  </si>
  <si>
    <t>Gaynor Street, Mount Roskill (1041)</t>
  </si>
  <si>
    <t>Athenic Avenue, Lynfield (1042)</t>
  </si>
  <si>
    <t>Hayr Road, Three Kings (1042)</t>
  </si>
  <si>
    <t>Freeland Avenue, Mount Roskill (1041)</t>
  </si>
  <si>
    <t>MODERATE</t>
  </si>
  <si>
    <t>Henderson-Massey</t>
  </si>
  <si>
    <t>Killygordon Place, Massey (0614)</t>
  </si>
  <si>
    <t>Patts Avenue, Glendene (0602)</t>
  </si>
  <si>
    <t>McKinley Road, Sunnyvale (0612)</t>
  </si>
  <si>
    <t>Greenock Road, Ranui (0612)</t>
  </si>
  <si>
    <t>Rena Place, West Harbour (0618)</t>
  </si>
  <si>
    <t>Whau</t>
  </si>
  <si>
    <t>Canal Road, Avondale (1026)</t>
  </si>
  <si>
    <t>Khandallah Place, New Windsor (0600)</t>
  </si>
  <si>
    <t>Bolton Street, Blockhouse Bay (0600)</t>
  </si>
  <si>
    <t>Wattle Street, New Lynn (0600)</t>
  </si>
  <si>
    <t>Batkin Road, New Windsor (0600)</t>
  </si>
  <si>
    <t>LOW</t>
  </si>
  <si>
    <t>Mangere-Otahuhu</t>
  </si>
  <si>
    <t>Kea Place, Mangere Bridge (2022)</t>
  </si>
  <si>
    <t>Avenue Road, Otahuhu (1062)</t>
  </si>
  <si>
    <t>Roy Douglas Place, Favona (2024)</t>
  </si>
  <si>
    <t>Ascot Road, Mangere (2022)</t>
  </si>
  <si>
    <t>Chalfont Street, Mangere East (2024)</t>
  </si>
  <si>
    <t>Manurewa</t>
  </si>
  <si>
    <t>Ellen Street, Manurewa East (2102)</t>
  </si>
  <si>
    <t>Calluna Crescent, Totara Heights (2105)</t>
  </si>
  <si>
    <t>Addington Avenue, Manurewa (2102)</t>
  </si>
  <si>
    <t>Greenmeadows Avenue, Manurewa East (2102)</t>
  </si>
  <si>
    <t>Maplesden Drive, Clendon Park (2103)</t>
  </si>
  <si>
    <t>Maungakiekie-Tamaki</t>
  </si>
  <si>
    <t>Amaru Road, One Tree Hill (1061)</t>
  </si>
  <si>
    <t>Grotto Street, Onehunga (1061)</t>
  </si>
  <si>
    <t>Evandale Street, Glen Innes (1072)</t>
  </si>
  <si>
    <t>Olive Road, Penrose (1061)</t>
  </si>
  <si>
    <t>State Avenue, Onehunga (1061)</t>
  </si>
  <si>
    <t>Otara-Papatoetoe</t>
  </si>
  <si>
    <t>Gilbert Road, Otara (2023)</t>
  </si>
  <si>
    <t>Haven Drive, East Tamaki (2013)</t>
  </si>
  <si>
    <t>Osterley Way, Manukau (2104)</t>
  </si>
  <si>
    <t>Cobham Crescent, Otara (2023)</t>
  </si>
  <si>
    <t>York Road, Papatoetoe (2104)</t>
  </si>
  <si>
    <t>Papakura</t>
  </si>
  <si>
    <t>Alma Crescent, Papakura (2110)</t>
  </si>
  <si>
    <t>Redcrest Avenue, Red Hill (2110)</t>
  </si>
  <si>
    <t>Popokatea Drive, Takanini (2112)</t>
  </si>
  <si>
    <t>Lakeside Drive, Pahurehure, Papakura (2113)</t>
  </si>
  <si>
    <t>Reins Road, Takanini 2112</t>
  </si>
  <si>
    <t>The following details (where requested by the insurer) were used for all quotes gathered. All quotes were gathered between April 1-15, 2023.</t>
  </si>
  <si>
    <t>Polcyholder</t>
  </si>
  <si>
    <t>Sex: Female</t>
  </si>
  <si>
    <t>Age: 40</t>
  </si>
  <si>
    <t>Contents sum insured: $20,000</t>
  </si>
  <si>
    <t>Previous claims: None in the last five years</t>
  </si>
  <si>
    <t>Status: Tennant in a rental property</t>
  </si>
  <si>
    <t>Property</t>
  </si>
  <si>
    <t>Type: Apartment</t>
  </si>
  <si>
    <t>Building material: Brick veneer</t>
  </si>
  <si>
    <t>Built: 1960</t>
  </si>
  <si>
    <t>Burglar alarm: None</t>
  </si>
  <si>
    <t>Insurance</t>
  </si>
  <si>
    <t>Excess: $500</t>
  </si>
  <si>
    <t xml:space="preserve">AA Insurance contents policy product: "Contents" </t>
  </si>
  <si>
    <t>AMI contents policy product: "Advanced"</t>
  </si>
  <si>
    <t>Tower Insurance contents policy product: "Plus"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</si>
</sst>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sz val="10.0"/>
      <color rgb="FF3B3B3B"/>
      <name val="MuseoSansRounded-700"/>
    </font>
    <font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0E0E3"/>
        <bgColor rgb="FFD0E0E3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Alignment="1" applyFont="1">
      <alignment horizontal="center" readingOrder="0"/>
    </xf>
    <xf borderId="0" fillId="2" fontId="1" numFmtId="0" xfId="0" applyFont="1"/>
    <xf borderId="0" fillId="2" fontId="2" numFmtId="0" xfId="0" applyFont="1"/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4" xfId="0" applyFont="1" applyNumberFormat="1"/>
    <xf borderId="0" fillId="3" fontId="3" numFmtId="0" xfId="0" applyAlignment="1" applyFill="1" applyFont="1">
      <alignment readingOrder="0"/>
    </xf>
    <xf borderId="0" fillId="0" fontId="4" numFmtId="0" xfId="0" applyAlignment="1" applyFont="1">
      <alignment horizontal="right" vertical="bottom"/>
    </xf>
    <xf borderId="0" fillId="4" fontId="1" numFmtId="0" xfId="0" applyAlignment="1" applyFill="1" applyFont="1">
      <alignment readingOrder="0"/>
    </xf>
    <xf borderId="0" fillId="4" fontId="1" numFmtId="0" xfId="0" applyFont="1"/>
    <xf borderId="0" fillId="0" fontId="2" numFmtId="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21.75"/>
    <col customWidth="1" min="3" max="3" width="42.25"/>
    <col customWidth="1" min="4" max="4" width="17.25"/>
    <col customWidth="1" min="5" max="5" width="11.38"/>
    <col customWidth="1" min="6" max="6" width="14.63"/>
    <col customWidth="1" min="7" max="7" width="28.0"/>
    <col customWidth="1" min="8" max="8" width="29.13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G1" s="1" t="s">
        <v>4</v>
      </c>
      <c r="H1" s="1" t="s">
        <v>5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>
      <c r="A2" s="1"/>
      <c r="B2" s="1"/>
      <c r="C2" s="4"/>
      <c r="D2" s="1" t="s">
        <v>6</v>
      </c>
      <c r="E2" s="1" t="s">
        <v>7</v>
      </c>
      <c r="F2" s="1" t="s">
        <v>8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>
      <c r="A3" s="5" t="s">
        <v>9</v>
      </c>
      <c r="B3" s="5"/>
      <c r="D3" s="5"/>
      <c r="E3" s="5"/>
      <c r="F3" s="5"/>
    </row>
    <row r="4">
      <c r="A4" s="5"/>
      <c r="B4" s="5" t="s">
        <v>10</v>
      </c>
      <c r="C4" s="6" t="s">
        <v>11</v>
      </c>
      <c r="D4" s="6">
        <v>531.32</v>
      </c>
      <c r="E4" s="6">
        <v>409.29</v>
      </c>
      <c r="F4" s="6">
        <v>516.55</v>
      </c>
      <c r="G4" s="7">
        <f t="shared" ref="G4:G8" si="1">((D4+E4)+F4)/3</f>
        <v>485.72</v>
      </c>
      <c r="H4" s="7">
        <f>((G4+G5)+(G6+G7)+G8)/5</f>
        <v>482.336</v>
      </c>
    </row>
    <row r="5">
      <c r="C5" s="6" t="s">
        <v>12</v>
      </c>
      <c r="D5" s="6">
        <v>528.66</v>
      </c>
      <c r="E5" s="6">
        <v>405.02</v>
      </c>
      <c r="F5" s="6">
        <v>512.88</v>
      </c>
      <c r="G5" s="7">
        <f t="shared" si="1"/>
        <v>482.1866667</v>
      </c>
    </row>
    <row r="6">
      <c r="C6" s="6" t="s">
        <v>13</v>
      </c>
      <c r="D6" s="6">
        <v>528.66</v>
      </c>
      <c r="E6" s="6">
        <v>405.02</v>
      </c>
      <c r="F6" s="6">
        <v>513.05</v>
      </c>
      <c r="G6" s="7">
        <f t="shared" si="1"/>
        <v>482.2433333</v>
      </c>
    </row>
    <row r="7">
      <c r="C7" s="6" t="s">
        <v>14</v>
      </c>
      <c r="D7" s="6">
        <v>582.68</v>
      </c>
      <c r="E7" s="6">
        <v>409.29</v>
      </c>
      <c r="F7" s="6">
        <v>552.83</v>
      </c>
      <c r="G7" s="7">
        <f t="shared" si="1"/>
        <v>514.9333333</v>
      </c>
    </row>
    <row r="8">
      <c r="C8" s="6" t="s">
        <v>15</v>
      </c>
      <c r="D8" s="6">
        <v>484.61</v>
      </c>
      <c r="E8" s="6">
        <v>372.12</v>
      </c>
      <c r="F8" s="6">
        <v>483.06</v>
      </c>
      <c r="G8" s="7">
        <f t="shared" si="1"/>
        <v>446.5966667</v>
      </c>
    </row>
    <row r="9">
      <c r="C9" s="6"/>
      <c r="G9" s="7"/>
      <c r="H9" s="7"/>
    </row>
    <row r="10">
      <c r="A10" s="5"/>
      <c r="B10" s="5" t="s">
        <v>16</v>
      </c>
      <c r="C10" s="6" t="s">
        <v>17</v>
      </c>
      <c r="D10" s="6">
        <v>408.71</v>
      </c>
      <c r="E10" s="6">
        <v>382.81</v>
      </c>
      <c r="F10" s="6">
        <v>410.58</v>
      </c>
      <c r="G10" s="7">
        <f t="shared" ref="G10:G14" si="2">((D10+E10)+F10)/3</f>
        <v>400.7</v>
      </c>
      <c r="H10" s="7">
        <f>((G10+G11)+(G12+G13)+G14)/5</f>
        <v>399.692</v>
      </c>
    </row>
    <row r="11">
      <c r="C11" s="6" t="s">
        <v>18</v>
      </c>
      <c r="D11" s="6">
        <v>408.71</v>
      </c>
      <c r="E11" s="6">
        <v>366.97</v>
      </c>
      <c r="F11" s="6">
        <v>401.71</v>
      </c>
      <c r="G11" s="7">
        <f t="shared" si="2"/>
        <v>392.4633333</v>
      </c>
    </row>
    <row r="12">
      <c r="C12" s="6" t="s">
        <v>19</v>
      </c>
      <c r="D12" s="6">
        <v>409.46</v>
      </c>
      <c r="E12" s="6">
        <v>407.82</v>
      </c>
      <c r="F12" s="6">
        <v>401.64</v>
      </c>
      <c r="G12" s="7">
        <f t="shared" si="2"/>
        <v>406.3066667</v>
      </c>
    </row>
    <row r="13">
      <c r="C13" s="6" t="s">
        <v>20</v>
      </c>
      <c r="D13" s="6">
        <v>409.46</v>
      </c>
      <c r="E13" s="6">
        <v>382.81</v>
      </c>
      <c r="F13" s="6">
        <v>401.7</v>
      </c>
      <c r="G13" s="7">
        <f t="shared" si="2"/>
        <v>397.99</v>
      </c>
    </row>
    <row r="14">
      <c r="C14" s="6" t="s">
        <v>21</v>
      </c>
      <c r="D14" s="6">
        <v>408.71</v>
      </c>
      <c r="E14" s="6">
        <v>382.81</v>
      </c>
      <c r="F14" s="6">
        <v>411.48</v>
      </c>
      <c r="G14" s="7">
        <f t="shared" si="2"/>
        <v>401</v>
      </c>
    </row>
    <row r="15">
      <c r="G15" s="7"/>
      <c r="H15" s="7"/>
    </row>
    <row r="16">
      <c r="A16" s="5"/>
      <c r="B16" s="5" t="s">
        <v>22</v>
      </c>
      <c r="C16" s="6" t="s">
        <v>23</v>
      </c>
      <c r="D16" s="6">
        <v>569.84</v>
      </c>
      <c r="E16" s="6">
        <v>417.66</v>
      </c>
      <c r="F16" s="6">
        <v>519.9</v>
      </c>
      <c r="G16" s="7">
        <f t="shared" ref="G16:G20" si="3">((D16+E16)+F16)/3</f>
        <v>502.4666667</v>
      </c>
      <c r="H16" s="7">
        <f>((G16+G17)+(G18+G19)+G20)/5</f>
        <v>500.1806667</v>
      </c>
    </row>
    <row r="17">
      <c r="C17" s="6" t="s">
        <v>24</v>
      </c>
      <c r="D17" s="6">
        <v>542.11</v>
      </c>
      <c r="E17" s="6">
        <v>406.88</v>
      </c>
      <c r="F17" s="6">
        <v>535.18</v>
      </c>
      <c r="G17" s="7">
        <f t="shared" si="3"/>
        <v>494.7233333</v>
      </c>
    </row>
    <row r="18">
      <c r="C18" s="6" t="s">
        <v>25</v>
      </c>
      <c r="D18" s="6">
        <v>542.11</v>
      </c>
      <c r="E18" s="6">
        <v>417.66</v>
      </c>
      <c r="F18" s="6">
        <v>535.11</v>
      </c>
      <c r="G18" s="7">
        <f t="shared" si="3"/>
        <v>498.2933333</v>
      </c>
    </row>
    <row r="19">
      <c r="C19" s="6" t="s">
        <v>26</v>
      </c>
      <c r="D19" s="6">
        <v>569.84</v>
      </c>
      <c r="E19" s="6">
        <v>410.16</v>
      </c>
      <c r="F19" s="6">
        <v>519.49</v>
      </c>
      <c r="G19" s="7">
        <f t="shared" si="3"/>
        <v>499.83</v>
      </c>
    </row>
    <row r="20">
      <c r="C20" s="6" t="s">
        <v>27</v>
      </c>
      <c r="D20" s="6">
        <v>569.32</v>
      </c>
      <c r="E20" s="6">
        <v>417.66</v>
      </c>
      <c r="F20" s="6">
        <v>529.79</v>
      </c>
      <c r="G20" s="7">
        <f t="shared" si="3"/>
        <v>505.59</v>
      </c>
    </row>
    <row r="21">
      <c r="G21" s="7"/>
      <c r="H21" s="7"/>
    </row>
    <row r="22">
      <c r="A22" s="5"/>
      <c r="B22" s="5" t="s">
        <v>28</v>
      </c>
      <c r="C22" s="6" t="s">
        <v>29</v>
      </c>
      <c r="D22" s="6">
        <v>476.1</v>
      </c>
      <c r="E22" s="6">
        <v>400.33</v>
      </c>
      <c r="F22" s="6">
        <v>545.11</v>
      </c>
      <c r="G22" s="7">
        <f t="shared" ref="G22:G26" si="4">((D22+E22)+F22)/3</f>
        <v>473.8466667</v>
      </c>
      <c r="H22" s="7">
        <f>((G22+G23)+(G24+G25)+G26)/5</f>
        <v>443.168</v>
      </c>
    </row>
    <row r="23">
      <c r="C23" s="6" t="s">
        <v>30</v>
      </c>
      <c r="D23" s="6">
        <v>476.1</v>
      </c>
      <c r="E23" s="6">
        <v>400.33</v>
      </c>
      <c r="F23" s="6">
        <v>493.06</v>
      </c>
      <c r="G23" s="7">
        <f t="shared" si="4"/>
        <v>456.4966667</v>
      </c>
    </row>
    <row r="24">
      <c r="C24" s="6" t="s">
        <v>31</v>
      </c>
      <c r="D24" s="6">
        <v>448.82</v>
      </c>
      <c r="E24" s="6">
        <v>351.35</v>
      </c>
      <c r="F24" s="6">
        <v>401.59</v>
      </c>
      <c r="G24" s="7">
        <f t="shared" si="4"/>
        <v>400.5866667</v>
      </c>
    </row>
    <row r="25">
      <c r="C25" s="6" t="s">
        <v>32</v>
      </c>
      <c r="D25" s="6">
        <v>476.1</v>
      </c>
      <c r="E25" s="6">
        <v>417.66</v>
      </c>
      <c r="F25" s="6">
        <v>545.27</v>
      </c>
      <c r="G25" s="7">
        <f t="shared" si="4"/>
        <v>479.6766667</v>
      </c>
    </row>
    <row r="26">
      <c r="C26" s="6" t="s">
        <v>33</v>
      </c>
      <c r="D26" s="6">
        <v>448.82</v>
      </c>
      <c r="E26" s="6">
        <v>365.14</v>
      </c>
      <c r="F26" s="6">
        <v>401.74</v>
      </c>
      <c r="G26" s="7">
        <f t="shared" si="4"/>
        <v>405.2333333</v>
      </c>
    </row>
    <row r="27">
      <c r="A27" s="5"/>
      <c r="B27" s="5"/>
      <c r="C27" s="6"/>
      <c r="G27" s="7"/>
      <c r="H27" s="7"/>
    </row>
    <row r="28">
      <c r="A28" s="5"/>
      <c r="B28" s="5" t="s">
        <v>34</v>
      </c>
      <c r="C28" s="6" t="s">
        <v>35</v>
      </c>
      <c r="D28" s="6">
        <v>482.17</v>
      </c>
      <c r="E28" s="6">
        <v>410.16</v>
      </c>
      <c r="F28" s="6">
        <v>484.89</v>
      </c>
      <c r="G28" s="7">
        <f t="shared" ref="G28:G32" si="5">((D28+E28)+F28)/3</f>
        <v>459.0733333</v>
      </c>
      <c r="H28" s="7">
        <f>((G28+G29)+(G30+G31)+G32)/5</f>
        <v>464.11</v>
      </c>
    </row>
    <row r="29">
      <c r="C29" s="6" t="s">
        <v>36</v>
      </c>
      <c r="D29" s="6">
        <v>481.95</v>
      </c>
      <c r="E29" s="6">
        <v>410.16</v>
      </c>
      <c r="F29" s="6">
        <v>458.07</v>
      </c>
      <c r="G29" s="7">
        <f t="shared" si="5"/>
        <v>450.06</v>
      </c>
    </row>
    <row r="30">
      <c r="C30" s="6" t="s">
        <v>37</v>
      </c>
      <c r="D30" s="6">
        <v>537.42</v>
      </c>
      <c r="E30" s="6">
        <v>409.29</v>
      </c>
      <c r="F30" s="6">
        <v>527.07</v>
      </c>
      <c r="G30" s="7">
        <f t="shared" si="5"/>
        <v>491.26</v>
      </c>
    </row>
    <row r="31">
      <c r="C31" s="6" t="s">
        <v>38</v>
      </c>
      <c r="D31" s="6">
        <v>482.17</v>
      </c>
      <c r="E31" s="6">
        <v>417.66</v>
      </c>
      <c r="F31" s="6">
        <v>484.64</v>
      </c>
      <c r="G31" s="7">
        <f t="shared" si="5"/>
        <v>461.49</v>
      </c>
    </row>
    <row r="32">
      <c r="C32" s="6" t="s">
        <v>39</v>
      </c>
      <c r="D32" s="6">
        <v>482.17</v>
      </c>
      <c r="E32" s="6">
        <v>409.29</v>
      </c>
      <c r="F32" s="6">
        <v>484.54</v>
      </c>
      <c r="G32" s="7">
        <f t="shared" si="5"/>
        <v>458.6666667</v>
      </c>
    </row>
    <row r="33">
      <c r="A33" s="5"/>
      <c r="B33" s="5"/>
      <c r="C33" s="6"/>
      <c r="G33" s="7"/>
      <c r="H33" s="7"/>
    </row>
    <row r="34">
      <c r="A34" s="5" t="s">
        <v>40</v>
      </c>
      <c r="B34" s="5"/>
      <c r="C34" s="6"/>
      <c r="G34" s="7"/>
      <c r="H34" s="7"/>
    </row>
    <row r="35">
      <c r="A35" s="5"/>
      <c r="B35" s="5" t="s">
        <v>41</v>
      </c>
      <c r="C35" s="6" t="s">
        <v>42</v>
      </c>
      <c r="D35" s="6">
        <v>434.91</v>
      </c>
      <c r="E35" s="6">
        <v>364.96</v>
      </c>
      <c r="F35" s="6">
        <v>401.86</v>
      </c>
      <c r="G35" s="7">
        <f t="shared" ref="G35:G39" si="6">((D35+E35)+F35)/3</f>
        <v>400.5766667</v>
      </c>
      <c r="H35" s="7">
        <f>((G35+G36)+(G37+G38)+G39)/5</f>
        <v>392.572</v>
      </c>
    </row>
    <row r="36">
      <c r="C36" s="6" t="s">
        <v>43</v>
      </c>
      <c r="D36" s="6">
        <v>397.68</v>
      </c>
      <c r="E36" s="6">
        <v>351.35</v>
      </c>
      <c r="F36" s="6">
        <v>414.39</v>
      </c>
      <c r="G36" s="7">
        <f t="shared" si="6"/>
        <v>387.8066667</v>
      </c>
    </row>
    <row r="37">
      <c r="C37" s="6" t="s">
        <v>44</v>
      </c>
      <c r="D37" s="6">
        <v>434.91</v>
      </c>
      <c r="E37" s="6">
        <v>362.12</v>
      </c>
      <c r="F37" s="6">
        <v>401.71</v>
      </c>
      <c r="G37" s="7">
        <f t="shared" si="6"/>
        <v>399.58</v>
      </c>
    </row>
    <row r="38">
      <c r="C38" s="6" t="s">
        <v>45</v>
      </c>
      <c r="D38" s="6">
        <v>397.68</v>
      </c>
      <c r="E38" s="6">
        <v>351.35</v>
      </c>
      <c r="F38" s="6">
        <v>408.72</v>
      </c>
      <c r="G38" s="7">
        <f t="shared" si="6"/>
        <v>385.9166667</v>
      </c>
    </row>
    <row r="39">
      <c r="C39" s="6" t="s">
        <v>46</v>
      </c>
      <c r="D39" s="6">
        <v>397.68</v>
      </c>
      <c r="E39" s="6">
        <v>360.1</v>
      </c>
      <c r="F39" s="6">
        <v>409.16</v>
      </c>
      <c r="G39" s="7">
        <f t="shared" si="6"/>
        <v>388.98</v>
      </c>
    </row>
    <row r="40">
      <c r="A40" s="5"/>
      <c r="B40" s="5"/>
      <c r="C40" s="6"/>
      <c r="G40" s="7"/>
      <c r="H40" s="7"/>
    </row>
    <row r="41">
      <c r="A41" s="5"/>
      <c r="B41" s="5" t="s">
        <v>47</v>
      </c>
      <c r="C41" s="6" t="s">
        <v>48</v>
      </c>
      <c r="D41" s="6">
        <v>523.47</v>
      </c>
      <c r="E41" s="6">
        <v>447.73</v>
      </c>
      <c r="F41" s="6">
        <v>448.13</v>
      </c>
      <c r="G41" s="7">
        <f t="shared" ref="G41:G45" si="7">((D41+E41)+F41)/3</f>
        <v>473.11</v>
      </c>
      <c r="H41" s="7">
        <f>((G41+G42)+(G43+G44)+G45)/5</f>
        <v>476.8826667</v>
      </c>
    </row>
    <row r="42">
      <c r="C42" s="6" t="s">
        <v>49</v>
      </c>
      <c r="D42" s="6">
        <v>555.95</v>
      </c>
      <c r="E42" s="6">
        <v>406.02</v>
      </c>
      <c r="F42" s="6">
        <v>495.75</v>
      </c>
      <c r="G42" s="7">
        <f t="shared" si="7"/>
        <v>485.9066667</v>
      </c>
    </row>
    <row r="43">
      <c r="C43" s="6" t="s">
        <v>50</v>
      </c>
      <c r="D43" s="6">
        <v>551.41</v>
      </c>
      <c r="E43" s="6">
        <v>444.14</v>
      </c>
      <c r="F43" s="6">
        <v>483.57</v>
      </c>
      <c r="G43" s="7">
        <f t="shared" si="7"/>
        <v>493.04</v>
      </c>
    </row>
    <row r="44">
      <c r="C44" s="6" t="s">
        <v>51</v>
      </c>
      <c r="D44" s="6">
        <v>523.47</v>
      </c>
      <c r="E44" s="6">
        <v>406.02</v>
      </c>
      <c r="F44" s="6">
        <v>448.32</v>
      </c>
      <c r="G44" s="7">
        <f t="shared" si="7"/>
        <v>459.27</v>
      </c>
    </row>
    <row r="45">
      <c r="C45" s="6" t="s">
        <v>52</v>
      </c>
      <c r="D45" s="6">
        <v>523.47</v>
      </c>
      <c r="E45" s="6">
        <v>447.73</v>
      </c>
      <c r="F45" s="6">
        <v>448.06</v>
      </c>
      <c r="G45" s="7">
        <f t="shared" si="7"/>
        <v>473.0866667</v>
      </c>
    </row>
    <row r="46">
      <c r="A46" s="5"/>
      <c r="B46" s="5"/>
      <c r="C46" s="6"/>
      <c r="G46" s="7"/>
      <c r="H46" s="7"/>
    </row>
    <row r="47">
      <c r="A47" s="5"/>
      <c r="B47" s="5" t="s">
        <v>53</v>
      </c>
      <c r="C47" s="6" t="s">
        <v>54</v>
      </c>
      <c r="D47" s="6">
        <v>408.71</v>
      </c>
      <c r="E47" s="6">
        <v>382.81</v>
      </c>
      <c r="F47" s="6">
        <v>401.88</v>
      </c>
      <c r="G47" s="7">
        <f t="shared" ref="G47:G51" si="8">((D47+E47)+F47)/3</f>
        <v>397.8</v>
      </c>
      <c r="H47" s="7">
        <f>((G47+G48)+(G49+G50)+G51)/5</f>
        <v>395.6946667</v>
      </c>
    </row>
    <row r="48">
      <c r="C48" s="6" t="s">
        <v>55</v>
      </c>
      <c r="D48" s="6">
        <v>408.71</v>
      </c>
      <c r="E48" s="6">
        <v>382.81</v>
      </c>
      <c r="F48" s="6">
        <v>401.96</v>
      </c>
      <c r="G48" s="7">
        <f t="shared" si="8"/>
        <v>397.8266667</v>
      </c>
    </row>
    <row r="49">
      <c r="C49" s="6" t="s">
        <v>56</v>
      </c>
      <c r="D49" s="6">
        <v>408.71</v>
      </c>
      <c r="E49" s="6">
        <v>366.97</v>
      </c>
      <c r="F49" s="6">
        <v>401.91</v>
      </c>
      <c r="G49" s="7">
        <f t="shared" si="8"/>
        <v>392.53</v>
      </c>
    </row>
    <row r="50">
      <c r="C50" s="6" t="s">
        <v>57</v>
      </c>
      <c r="D50" s="6">
        <v>408.71</v>
      </c>
      <c r="E50" s="8">
        <v>382.81</v>
      </c>
      <c r="F50" s="6">
        <v>402.05</v>
      </c>
      <c r="G50" s="7">
        <f t="shared" si="8"/>
        <v>397.8566667</v>
      </c>
    </row>
    <row r="51">
      <c r="C51" s="6" t="s">
        <v>58</v>
      </c>
      <c r="D51" s="6">
        <v>408.71</v>
      </c>
      <c r="E51" s="6">
        <v>366.97</v>
      </c>
      <c r="F51" s="6">
        <v>401.7</v>
      </c>
      <c r="G51" s="7">
        <f t="shared" si="8"/>
        <v>392.46</v>
      </c>
    </row>
    <row r="52">
      <c r="A52" s="5"/>
      <c r="B52" s="5"/>
      <c r="C52" s="6"/>
      <c r="G52" s="7"/>
      <c r="H52" s="7"/>
    </row>
    <row r="53">
      <c r="A53" s="5"/>
      <c r="B53" s="5" t="s">
        <v>59</v>
      </c>
      <c r="C53" s="6" t="s">
        <v>60</v>
      </c>
      <c r="D53" s="6">
        <v>574.22</v>
      </c>
      <c r="E53" s="6">
        <v>409.29</v>
      </c>
      <c r="F53" s="6">
        <v>512.84</v>
      </c>
      <c r="G53" s="7">
        <f t="shared" ref="G53:G57" si="9">((D53+E53)+F53)/3</f>
        <v>498.7833333</v>
      </c>
      <c r="H53" s="7">
        <f>((G53+G54)+(G55+G56)+G57)/5</f>
        <v>504.9286667</v>
      </c>
    </row>
    <row r="54">
      <c r="C54" s="6" t="s">
        <v>61</v>
      </c>
      <c r="D54" s="6">
        <v>575.22</v>
      </c>
      <c r="E54" s="6">
        <v>405.02</v>
      </c>
      <c r="F54" s="6">
        <v>553.46</v>
      </c>
      <c r="G54" s="7">
        <f t="shared" si="9"/>
        <v>511.2333333</v>
      </c>
    </row>
    <row r="55">
      <c r="C55" s="6" t="s">
        <v>62</v>
      </c>
      <c r="D55" s="6">
        <v>574.22</v>
      </c>
      <c r="E55" s="6">
        <v>417.66</v>
      </c>
      <c r="F55" s="6">
        <v>513.46</v>
      </c>
      <c r="G55" s="7">
        <f t="shared" si="9"/>
        <v>501.78</v>
      </c>
    </row>
    <row r="56">
      <c r="C56" s="6" t="s">
        <v>63</v>
      </c>
      <c r="D56" s="9">
        <v>574.22</v>
      </c>
      <c r="E56" s="6">
        <v>417.66</v>
      </c>
      <c r="F56" s="6">
        <v>512.88</v>
      </c>
      <c r="G56" s="7">
        <f t="shared" si="9"/>
        <v>501.5866667</v>
      </c>
    </row>
    <row r="57">
      <c r="C57" s="6" t="s">
        <v>64</v>
      </c>
      <c r="D57" s="6">
        <v>575.73</v>
      </c>
      <c r="E57" s="6">
        <v>405.02</v>
      </c>
      <c r="F57" s="6">
        <v>553.03</v>
      </c>
      <c r="G57" s="7">
        <f t="shared" si="9"/>
        <v>511.26</v>
      </c>
    </row>
    <row r="58">
      <c r="A58" s="5"/>
      <c r="B58" s="5"/>
      <c r="C58" s="6"/>
      <c r="G58" s="7"/>
      <c r="H58" s="7"/>
    </row>
    <row r="59">
      <c r="A59" s="5" t="s">
        <v>65</v>
      </c>
      <c r="B59" s="5"/>
      <c r="C59" s="6"/>
      <c r="G59" s="7"/>
      <c r="H59" s="7"/>
    </row>
    <row r="60">
      <c r="A60" s="5"/>
      <c r="B60" s="5" t="s">
        <v>66</v>
      </c>
      <c r="C60" s="6" t="s">
        <v>67</v>
      </c>
      <c r="D60" s="6">
        <v>476.1</v>
      </c>
      <c r="E60" s="6">
        <v>412.48</v>
      </c>
      <c r="F60" s="6">
        <v>493.02</v>
      </c>
      <c r="G60" s="7">
        <f t="shared" ref="G60:G64" si="10">((D60+E60)+F60)/3</f>
        <v>460.5333333</v>
      </c>
      <c r="H60" s="7">
        <f>((G60+G61)+(G62+G63)+G64)/5</f>
        <v>453.3326667</v>
      </c>
    </row>
    <row r="61">
      <c r="A61" s="5"/>
      <c r="B61" s="5"/>
      <c r="C61" s="6" t="s">
        <v>68</v>
      </c>
      <c r="D61" s="6">
        <v>476.11</v>
      </c>
      <c r="E61" s="6">
        <v>412.48</v>
      </c>
      <c r="F61" s="6">
        <v>488.18</v>
      </c>
      <c r="G61" s="7">
        <f t="shared" si="10"/>
        <v>458.9233333</v>
      </c>
    </row>
    <row r="62">
      <c r="A62" s="5"/>
      <c r="B62" s="5"/>
      <c r="C62" s="6" t="s">
        <v>69</v>
      </c>
      <c r="D62" s="6">
        <v>476.1</v>
      </c>
      <c r="E62" s="6">
        <v>363.72</v>
      </c>
      <c r="F62" s="6">
        <v>487.9</v>
      </c>
      <c r="G62" s="7">
        <f t="shared" si="10"/>
        <v>442.5733333</v>
      </c>
    </row>
    <row r="63">
      <c r="A63" s="5"/>
      <c r="B63" s="5"/>
      <c r="C63" s="6" t="s">
        <v>70</v>
      </c>
      <c r="D63" s="6">
        <v>476.1</v>
      </c>
      <c r="E63" s="6">
        <v>412.48</v>
      </c>
      <c r="F63" s="6">
        <v>487.83</v>
      </c>
      <c r="G63" s="7">
        <f t="shared" si="10"/>
        <v>458.8033333</v>
      </c>
    </row>
    <row r="64">
      <c r="A64" s="5"/>
      <c r="B64" s="5"/>
      <c r="C64" s="6" t="s">
        <v>71</v>
      </c>
      <c r="D64" s="6">
        <v>476.1</v>
      </c>
      <c r="E64" s="6">
        <v>368.4</v>
      </c>
      <c r="F64" s="6">
        <v>492.99</v>
      </c>
      <c r="G64" s="7">
        <f t="shared" si="10"/>
        <v>445.83</v>
      </c>
    </row>
    <row r="65">
      <c r="A65" s="5"/>
      <c r="B65" s="5"/>
      <c r="C65" s="6"/>
      <c r="G65" s="7"/>
      <c r="H65" s="7"/>
    </row>
    <row r="66">
      <c r="A66" s="5"/>
      <c r="B66" s="5" t="s">
        <v>72</v>
      </c>
      <c r="C66" s="6" t="s">
        <v>73</v>
      </c>
      <c r="D66" s="6">
        <v>484.61</v>
      </c>
      <c r="E66" s="6">
        <v>372.12</v>
      </c>
      <c r="F66" s="6">
        <v>483.1</v>
      </c>
      <c r="G66" s="7">
        <f t="shared" ref="G66:G70" si="11">((D66+E66)+F66)/3</f>
        <v>446.61</v>
      </c>
      <c r="H66" s="7">
        <f>((G66+G67)+(G68+G69)+G70)/5</f>
        <v>447.0053333</v>
      </c>
    </row>
    <row r="67">
      <c r="A67" s="5"/>
      <c r="B67" s="5"/>
      <c r="C67" s="6" t="s">
        <v>74</v>
      </c>
      <c r="D67" s="6">
        <v>486.6</v>
      </c>
      <c r="E67" s="6">
        <v>372.12</v>
      </c>
      <c r="F67" s="6">
        <v>483.18</v>
      </c>
      <c r="G67" s="7">
        <f t="shared" si="11"/>
        <v>447.3</v>
      </c>
    </row>
    <row r="68">
      <c r="A68" s="5"/>
      <c r="B68" s="5"/>
      <c r="C68" s="6" t="s">
        <v>75</v>
      </c>
      <c r="D68" s="6">
        <v>486.6</v>
      </c>
      <c r="E68" s="6">
        <v>369.6</v>
      </c>
      <c r="F68" s="6">
        <v>483.34</v>
      </c>
      <c r="G68" s="7">
        <f t="shared" si="11"/>
        <v>446.5133333</v>
      </c>
    </row>
    <row r="69">
      <c r="A69" s="5"/>
      <c r="B69" s="5"/>
      <c r="C69" s="6" t="s">
        <v>76</v>
      </c>
      <c r="D69" s="6">
        <v>486.6</v>
      </c>
      <c r="E69" s="6">
        <v>372.12</v>
      </c>
      <c r="F69" s="6">
        <v>483.31</v>
      </c>
      <c r="G69" s="7">
        <f t="shared" si="11"/>
        <v>447.3433333</v>
      </c>
    </row>
    <row r="70">
      <c r="A70" s="5"/>
      <c r="B70" s="5"/>
      <c r="C70" s="6" t="s">
        <v>77</v>
      </c>
      <c r="D70" s="6">
        <v>486.6</v>
      </c>
      <c r="E70" s="6">
        <v>372.12</v>
      </c>
      <c r="F70" s="6">
        <v>483.06</v>
      </c>
      <c r="G70" s="7">
        <f t="shared" si="11"/>
        <v>447.26</v>
      </c>
    </row>
    <row r="71">
      <c r="A71" s="5"/>
      <c r="B71" s="5"/>
      <c r="C71" s="6"/>
      <c r="G71" s="7"/>
      <c r="H71" s="7"/>
    </row>
    <row r="72">
      <c r="A72" s="5" t="s">
        <v>78</v>
      </c>
      <c r="B72" s="5"/>
      <c r="C72" s="6"/>
      <c r="G72" s="7"/>
      <c r="H72" s="7"/>
    </row>
    <row r="73">
      <c r="A73" s="5"/>
      <c r="B73" s="5" t="s">
        <v>79</v>
      </c>
      <c r="C73" s="6" t="s">
        <v>80</v>
      </c>
      <c r="D73" s="6">
        <v>545.2</v>
      </c>
      <c r="E73" s="6">
        <v>442.09</v>
      </c>
      <c r="F73" s="6">
        <v>482.51</v>
      </c>
      <c r="G73" s="7">
        <f t="shared" ref="G73:G77" si="12">((D73+E73)+F73)/3</f>
        <v>489.9333333</v>
      </c>
      <c r="H73" s="7">
        <f>((G73+G74)+(G75+G76)+G77)/5</f>
        <v>485.9346667</v>
      </c>
    </row>
    <row r="74">
      <c r="A74" s="5"/>
      <c r="B74" s="5"/>
      <c r="C74" s="6" t="s">
        <v>81</v>
      </c>
      <c r="D74" s="6">
        <v>512.44</v>
      </c>
      <c r="E74" s="6">
        <v>442.09</v>
      </c>
      <c r="F74" s="6">
        <v>523.17</v>
      </c>
      <c r="G74" s="7">
        <f t="shared" si="12"/>
        <v>492.5666667</v>
      </c>
    </row>
    <row r="75">
      <c r="A75" s="5"/>
      <c r="B75" s="5"/>
      <c r="C75" s="6" t="s">
        <v>82</v>
      </c>
      <c r="D75" s="6">
        <v>511.84</v>
      </c>
      <c r="E75" s="6">
        <v>429.77</v>
      </c>
      <c r="F75" s="6">
        <v>494.03</v>
      </c>
      <c r="G75" s="7">
        <f t="shared" si="12"/>
        <v>478.5466667</v>
      </c>
    </row>
    <row r="76">
      <c r="A76" s="5"/>
      <c r="B76" s="5"/>
      <c r="C76" s="6" t="s">
        <v>83</v>
      </c>
      <c r="D76" s="6">
        <v>545.2</v>
      </c>
      <c r="E76" s="6">
        <v>442.09</v>
      </c>
      <c r="F76" s="6">
        <v>483.18</v>
      </c>
      <c r="G76" s="7">
        <f t="shared" si="12"/>
        <v>490.1566667</v>
      </c>
    </row>
    <row r="77">
      <c r="A77" s="5"/>
      <c r="B77" s="5"/>
      <c r="C77" s="6" t="s">
        <v>84</v>
      </c>
      <c r="D77" s="6">
        <v>511.84</v>
      </c>
      <c r="E77" s="6">
        <v>429.77</v>
      </c>
      <c r="F77" s="6">
        <v>493.8</v>
      </c>
      <c r="G77" s="7">
        <f t="shared" si="12"/>
        <v>478.47</v>
      </c>
    </row>
    <row r="78">
      <c r="A78" s="5"/>
      <c r="B78" s="5"/>
      <c r="C78" s="6"/>
      <c r="G78" s="7"/>
      <c r="H78" s="7"/>
    </row>
    <row r="79">
      <c r="A79" s="5"/>
      <c r="B79" s="5" t="s">
        <v>85</v>
      </c>
      <c r="C79" s="6" t="s">
        <v>86</v>
      </c>
      <c r="D79" s="6">
        <v>630.84</v>
      </c>
      <c r="E79" s="6">
        <v>446.78</v>
      </c>
      <c r="F79" s="6">
        <v>600.52</v>
      </c>
      <c r="G79" s="7">
        <f t="shared" ref="G79:G83" si="13">((D79+E79)+F79)/3</f>
        <v>559.38</v>
      </c>
      <c r="H79" s="7">
        <f>((G79+G80)+(G81+G82)+G83)/5</f>
        <v>550.9706667</v>
      </c>
    </row>
    <row r="80">
      <c r="A80" s="5"/>
      <c r="B80" s="5"/>
      <c r="C80" s="6" t="s">
        <v>87</v>
      </c>
      <c r="D80" s="6">
        <v>606.66</v>
      </c>
      <c r="E80" s="6">
        <v>442.09</v>
      </c>
      <c r="F80" s="6">
        <v>559.58</v>
      </c>
      <c r="G80" s="7">
        <f t="shared" si="13"/>
        <v>536.11</v>
      </c>
    </row>
    <row r="81">
      <c r="A81" s="5"/>
      <c r="B81" s="5"/>
      <c r="C81" s="6" t="s">
        <v>88</v>
      </c>
      <c r="D81" s="6">
        <v>630.84</v>
      </c>
      <c r="E81" s="6">
        <v>429.77</v>
      </c>
      <c r="F81" s="6">
        <v>600.0</v>
      </c>
      <c r="G81" s="7">
        <f t="shared" si="13"/>
        <v>553.5366667</v>
      </c>
    </row>
    <row r="82">
      <c r="A82" s="5"/>
      <c r="B82" s="5"/>
      <c r="C82" s="6" t="s">
        <v>89</v>
      </c>
      <c r="D82" s="6">
        <v>630.84</v>
      </c>
      <c r="E82" s="6">
        <v>446.78</v>
      </c>
      <c r="F82" s="6">
        <v>600.46</v>
      </c>
      <c r="G82" s="7">
        <f t="shared" si="13"/>
        <v>559.36</v>
      </c>
    </row>
    <row r="83">
      <c r="A83" s="5"/>
      <c r="B83" s="5"/>
      <c r="C83" s="6" t="s">
        <v>90</v>
      </c>
      <c r="D83" s="6">
        <v>630.84</v>
      </c>
      <c r="E83" s="6">
        <v>408.58</v>
      </c>
      <c r="F83" s="6">
        <v>599.98</v>
      </c>
      <c r="G83" s="7">
        <f t="shared" si="13"/>
        <v>546.4666667</v>
      </c>
    </row>
    <row r="84">
      <c r="A84" s="5"/>
      <c r="B84" s="5"/>
      <c r="C84" s="6"/>
      <c r="G84" s="7"/>
      <c r="H84" s="7"/>
    </row>
    <row r="85">
      <c r="A85" s="5"/>
      <c r="B85" s="5" t="s">
        <v>91</v>
      </c>
      <c r="C85" s="6" t="s">
        <v>92</v>
      </c>
      <c r="D85" s="6">
        <v>539.01</v>
      </c>
      <c r="E85" s="6">
        <v>409.29</v>
      </c>
      <c r="F85" s="6">
        <v>529.15</v>
      </c>
      <c r="G85" s="7">
        <f t="shared" ref="G85:G89" si="14">((D85+E85)+F85)/3</f>
        <v>492.4833333</v>
      </c>
      <c r="H85" s="7">
        <f>((G85+G86)+(G87+G88)+G89)/5</f>
        <v>494.1433333</v>
      </c>
    </row>
    <row r="86">
      <c r="C86" s="6" t="s">
        <v>93</v>
      </c>
      <c r="D86" s="6">
        <v>539.01</v>
      </c>
      <c r="E86" s="6">
        <v>409.29</v>
      </c>
      <c r="F86" s="6">
        <v>529.1</v>
      </c>
      <c r="G86" s="7">
        <f t="shared" si="14"/>
        <v>492.4666667</v>
      </c>
    </row>
    <row r="87">
      <c r="C87" s="6" t="s">
        <v>94</v>
      </c>
      <c r="D87" s="6">
        <v>541.11</v>
      </c>
      <c r="E87" s="6">
        <v>417.66</v>
      </c>
      <c r="F87" s="6">
        <v>535.32</v>
      </c>
      <c r="G87" s="7">
        <f t="shared" si="14"/>
        <v>498.03</v>
      </c>
    </row>
    <row r="88">
      <c r="C88" s="6" t="s">
        <v>95</v>
      </c>
      <c r="D88" s="6">
        <v>539.01</v>
      </c>
      <c r="E88" s="6">
        <v>417.66</v>
      </c>
      <c r="F88" s="6">
        <v>529.1</v>
      </c>
      <c r="G88" s="7">
        <f t="shared" si="14"/>
        <v>495.2566667</v>
      </c>
    </row>
    <row r="89">
      <c r="C89" s="6" t="s">
        <v>96</v>
      </c>
      <c r="D89" s="6">
        <v>539.01</v>
      </c>
      <c r="E89" s="6">
        <v>409.29</v>
      </c>
      <c r="F89" s="6">
        <v>529.14</v>
      </c>
      <c r="G89" s="7">
        <f t="shared" si="14"/>
        <v>492.48</v>
      </c>
    </row>
    <row r="90">
      <c r="G90" s="7"/>
      <c r="H90" s="7"/>
    </row>
    <row r="91">
      <c r="A91" s="5"/>
      <c r="B91" s="5" t="s">
        <v>97</v>
      </c>
      <c r="C91" s="6" t="s">
        <v>98</v>
      </c>
      <c r="D91" s="6">
        <v>584.58</v>
      </c>
      <c r="E91" s="6">
        <v>455.95</v>
      </c>
      <c r="F91" s="6">
        <v>524.11</v>
      </c>
      <c r="G91" s="7">
        <f t="shared" ref="G91:G95" si="15">((D91+E91)+F91)/3</f>
        <v>521.5466667</v>
      </c>
      <c r="H91" s="7">
        <f>((G91+G92)+(G93+G94)+G95)/5</f>
        <v>510.8106667</v>
      </c>
    </row>
    <row r="92">
      <c r="C92" s="6" t="s">
        <v>99</v>
      </c>
      <c r="D92" s="6">
        <v>555.53</v>
      </c>
      <c r="E92" s="6">
        <v>444.14</v>
      </c>
      <c r="F92" s="6">
        <v>473.32</v>
      </c>
      <c r="G92" s="7">
        <f t="shared" si="15"/>
        <v>490.9966667</v>
      </c>
    </row>
    <row r="93">
      <c r="C93" s="6" t="s">
        <v>100</v>
      </c>
      <c r="D93" s="6">
        <v>564.0</v>
      </c>
      <c r="E93" s="6">
        <v>441.5</v>
      </c>
      <c r="F93" s="6">
        <v>523.86</v>
      </c>
      <c r="G93" s="7">
        <f t="shared" si="15"/>
        <v>509.7866667</v>
      </c>
    </row>
    <row r="94">
      <c r="C94" s="6" t="s">
        <v>101</v>
      </c>
      <c r="D94" s="6">
        <v>584.58</v>
      </c>
      <c r="E94" s="6">
        <v>455.95</v>
      </c>
      <c r="F94" s="6">
        <v>524.4</v>
      </c>
      <c r="G94" s="7">
        <f t="shared" si="15"/>
        <v>521.6433333</v>
      </c>
    </row>
    <row r="95">
      <c r="C95" s="6" t="s">
        <v>102</v>
      </c>
      <c r="D95" s="6">
        <v>564.0</v>
      </c>
      <c r="E95" s="6">
        <v>442.09</v>
      </c>
      <c r="F95" s="6">
        <v>524.15</v>
      </c>
      <c r="G95" s="7">
        <f t="shared" si="15"/>
        <v>510.08</v>
      </c>
    </row>
    <row r="96">
      <c r="G96" s="7"/>
      <c r="H96" s="7"/>
    </row>
    <row r="97">
      <c r="A97" s="5"/>
      <c r="B97" s="5" t="s">
        <v>103</v>
      </c>
      <c r="C97" s="6" t="s">
        <v>104</v>
      </c>
      <c r="D97" s="6">
        <v>546.09</v>
      </c>
      <c r="E97" s="6">
        <v>447.73</v>
      </c>
      <c r="F97" s="6">
        <v>534.98</v>
      </c>
      <c r="G97" s="7">
        <f t="shared" ref="G97:G101" si="16">((D97+E97)+F97)/3</f>
        <v>509.6</v>
      </c>
      <c r="H97" s="7">
        <f>((G97+G98)+(G99+G100)+G101)/5</f>
        <v>518.306</v>
      </c>
    </row>
    <row r="98">
      <c r="C98" s="6" t="s">
        <v>105</v>
      </c>
      <c r="D98" s="6">
        <v>546.09</v>
      </c>
      <c r="E98" s="6">
        <v>390.28</v>
      </c>
      <c r="F98" s="6">
        <v>533.46</v>
      </c>
      <c r="G98" s="7">
        <f t="shared" si="16"/>
        <v>489.9433333</v>
      </c>
    </row>
    <row r="99">
      <c r="C99" s="6" t="s">
        <v>106</v>
      </c>
      <c r="D99" s="6">
        <v>629.87</v>
      </c>
      <c r="E99" s="6">
        <v>418.19</v>
      </c>
      <c r="F99" s="6">
        <v>600.14</v>
      </c>
      <c r="G99" s="7">
        <f t="shared" si="16"/>
        <v>549.4</v>
      </c>
    </row>
    <row r="100">
      <c r="C100" s="6" t="s">
        <v>107</v>
      </c>
      <c r="D100" s="6">
        <v>549.01</v>
      </c>
      <c r="E100" s="6">
        <v>406.02</v>
      </c>
      <c r="F100" s="6">
        <v>524.2</v>
      </c>
      <c r="G100" s="7">
        <f t="shared" si="16"/>
        <v>493.0766667</v>
      </c>
    </row>
    <row r="101">
      <c r="C101" s="6" t="s">
        <v>108</v>
      </c>
      <c r="D101" s="6">
        <v>629.87</v>
      </c>
      <c r="E101" s="6">
        <v>418.19</v>
      </c>
      <c r="F101" s="6">
        <v>600.47</v>
      </c>
      <c r="G101" s="7">
        <f t="shared" si="16"/>
        <v>549.51</v>
      </c>
    </row>
  </sheetData>
  <mergeCells count="17">
    <mergeCell ref="D1:F1"/>
    <mergeCell ref="H4:H8"/>
    <mergeCell ref="H10:H14"/>
    <mergeCell ref="H16:H20"/>
    <mergeCell ref="H22:H26"/>
    <mergeCell ref="H28:H32"/>
    <mergeCell ref="H35:H39"/>
    <mergeCell ref="H85:H89"/>
    <mergeCell ref="H91:H95"/>
    <mergeCell ref="H97:H101"/>
    <mergeCell ref="H41:H45"/>
    <mergeCell ref="H47:H51"/>
    <mergeCell ref="H53:H57"/>
    <mergeCell ref="H60:H64"/>
    <mergeCell ref="H66:H70"/>
    <mergeCell ref="H73:H77"/>
    <mergeCell ref="H79:H8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8.38"/>
    <col customWidth="1" min="2" max="2" width="39.38"/>
    <col customWidth="1" hidden="1" min="3" max="3" width="39.63"/>
  </cols>
  <sheetData>
    <row r="1">
      <c r="A1" s="10"/>
      <c r="B1" s="10"/>
      <c r="C1" s="10"/>
      <c r="D1" s="10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>
      <c r="A2" s="6" t="s">
        <v>109</v>
      </c>
      <c r="B2" s="12"/>
      <c r="C2" s="12"/>
      <c r="D2" s="7"/>
    </row>
    <row r="3">
      <c r="A3" s="5" t="s">
        <v>110</v>
      </c>
      <c r="B3" s="12"/>
      <c r="C3" s="12"/>
      <c r="D3" s="7"/>
    </row>
    <row r="4">
      <c r="B4" s="12" t="s">
        <v>111</v>
      </c>
      <c r="C4" s="12"/>
      <c r="D4" s="7"/>
    </row>
    <row r="5">
      <c r="B5" s="12" t="s">
        <v>112</v>
      </c>
      <c r="C5" s="12"/>
      <c r="D5" s="7"/>
    </row>
    <row r="6">
      <c r="B6" s="12" t="s">
        <v>113</v>
      </c>
      <c r="C6" s="12"/>
      <c r="D6" s="7"/>
    </row>
    <row r="7">
      <c r="B7" s="12" t="s">
        <v>114</v>
      </c>
      <c r="C7" s="12"/>
      <c r="D7" s="7"/>
    </row>
    <row r="8">
      <c r="B8" s="12" t="s">
        <v>115</v>
      </c>
      <c r="C8" s="12"/>
      <c r="D8" s="7"/>
    </row>
    <row r="9">
      <c r="B9" s="12"/>
      <c r="C9" s="12"/>
      <c r="D9" s="7"/>
    </row>
    <row r="10">
      <c r="A10" s="5" t="s">
        <v>116</v>
      </c>
      <c r="B10" s="12"/>
      <c r="C10" s="12"/>
      <c r="D10" s="7"/>
    </row>
    <row r="11">
      <c r="A11" s="6"/>
      <c r="B11" s="6" t="s">
        <v>117</v>
      </c>
      <c r="C11" s="12"/>
      <c r="D11" s="7"/>
    </row>
    <row r="12">
      <c r="B12" s="6" t="s">
        <v>118</v>
      </c>
      <c r="C12" s="12"/>
      <c r="D12" s="7"/>
    </row>
    <row r="13">
      <c r="B13" s="6" t="s">
        <v>119</v>
      </c>
      <c r="C13" s="12"/>
      <c r="D13" s="7"/>
    </row>
    <row r="14">
      <c r="B14" s="6" t="s">
        <v>120</v>
      </c>
      <c r="C14" s="12"/>
      <c r="D14" s="7"/>
    </row>
    <row r="15">
      <c r="B15" s="12"/>
      <c r="C15" s="12"/>
      <c r="D15" s="7"/>
    </row>
    <row r="16">
      <c r="A16" s="5" t="s">
        <v>121</v>
      </c>
      <c r="B16" s="7"/>
      <c r="C16" s="7"/>
      <c r="D16" s="7"/>
    </row>
    <row r="17">
      <c r="B17" s="6" t="s">
        <v>122</v>
      </c>
    </row>
    <row r="18">
      <c r="B18" s="6" t="s">
        <v>123</v>
      </c>
    </row>
    <row r="19">
      <c r="B19" s="6" t="s">
        <v>124</v>
      </c>
    </row>
    <row r="20">
      <c r="B20" s="6" t="s">
        <v>125</v>
      </c>
    </row>
  </sheetData>
  <drawing r:id="rId1"/>
</worksheet>
</file>